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defaultThemeVersion="166925"/>
  <mc:AlternateContent xmlns:mc="http://schemas.openxmlformats.org/markup-compatibility/2006">
    <mc:Choice Requires="x15">
      <x15ac:absPath xmlns:x15ac="http://schemas.microsoft.com/office/spreadsheetml/2010/11/ac" url="C:\Users\bmcle\Documents\1_Spring_25\"/>
    </mc:Choice>
  </mc:AlternateContent>
  <xr:revisionPtr revIDLastSave="0" documentId="8_{3F09694F-6ADD-4668-BF90-1DFBC1BF3908}" xr6:coauthVersionLast="47" xr6:coauthVersionMax="47" xr10:uidLastSave="{00000000-0000-0000-0000-000000000000}"/>
  <bookViews>
    <workbookView xWindow="23880" yWindow="-120" windowWidth="15600" windowHeight="11040" xr2:uid="{00000000-000D-0000-FFFF-FFFF00000000}"/>
  </bookViews>
  <sheets>
    <sheet name="T Accounts" sheetId="2"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25" i="2" l="1"/>
  <c r="W9" i="2"/>
  <c r="W17" i="2"/>
  <c r="W30" i="2" l="1"/>
</calcChain>
</file>

<file path=xl/sharedStrings.xml><?xml version="1.0" encoding="utf-8"?>
<sst xmlns="http://schemas.openxmlformats.org/spreadsheetml/2006/main" count="58" uniqueCount="45">
  <si>
    <t>T Accounts with Convenience Fees for a payment batch</t>
  </si>
  <si>
    <t>Accounts Receivable</t>
  </si>
  <si>
    <t>Unapplied AR</t>
  </si>
  <si>
    <t>Product Revenue</t>
  </si>
  <si>
    <t>Merchant Bank Account</t>
  </si>
  <si>
    <t>Business Checking Account</t>
  </si>
  <si>
    <t>Merchant Fees</t>
  </si>
  <si>
    <t>Pass Thru Convenience Fees</t>
  </si>
  <si>
    <t>Processing Fees</t>
  </si>
  <si>
    <t>Debit</t>
  </si>
  <si>
    <t>Credit</t>
  </si>
  <si>
    <t>2.79% + 20c</t>
  </si>
  <si>
    <t>Use case: Customer pays through PaymentSite</t>
  </si>
  <si>
    <t>Billing #1 issued to customer</t>
  </si>
  <si>
    <t>Total Billing = 100.00</t>
  </si>
  <si>
    <t>Pass Thru Convenience Fees = 3.00</t>
  </si>
  <si>
    <t>Total Amount paid by customer = 103.00</t>
  </si>
  <si>
    <t>Job is run to create Cash Receipt (debit Merchant Bank)</t>
  </si>
  <si>
    <t>Job also creates Billing Cash Receipt</t>
  </si>
  <si>
    <t>Use case: Payment received within Accounting Seed</t>
  </si>
  <si>
    <t>Billing #2 issued to customer</t>
  </si>
  <si>
    <t>Total Billing = 200.00</t>
  </si>
  <si>
    <t>Pass Thru Convenience Fees = 6.00</t>
  </si>
  <si>
    <t>Total Amount paid by customer = 206.00</t>
  </si>
  <si>
    <t>Cash Receipt created (debit Merchant Bank)</t>
  </si>
  <si>
    <t>Billing Cash Receipt created</t>
  </si>
  <si>
    <t>Use case: Customer authorizes Prepayment</t>
  </si>
  <si>
    <t>Create Payment from Account</t>
  </si>
  <si>
    <t>Cash Receipt created = 300.00</t>
  </si>
  <si>
    <t>Pass Thru Convenience Fees = 9.00</t>
  </si>
  <si>
    <t>Cash Receipt Total (debit Merchant Bank) = 309.00</t>
  </si>
  <si>
    <t>Total Receipts = 618.00</t>
  </si>
  <si>
    <t>Convenience Fees included in Total Receipts = 18.00</t>
  </si>
  <si>
    <t>Merchant Fees (Processing fees) charged = 17.84</t>
  </si>
  <si>
    <t xml:space="preserve">Scheduled automated job runs: </t>
  </si>
  <si>
    <t>Journal Entry created for the batch</t>
  </si>
  <si>
    <t>Journal Entry Lines fund the Business checking account*</t>
  </si>
  <si>
    <t>Journal Entry Lines record the Convenience Fee Application</t>
  </si>
  <si>
    <t>Journal Entry Lines record the Merchant Fees charged</t>
  </si>
  <si>
    <t>Notes:</t>
  </si>
  <si>
    <t>For simplicity, all payments in this example are made by credit card. ACH Merchant fees are lower.  Also, in this example, Convenience Fees were set up as 3% of the payment.</t>
  </si>
  <si>
    <t>*Since the Cash Receipts are created to debit the Merchant Bank, this set of Journal Entry Lines moves the amount from there to the Business checking/Bank GL Account.</t>
  </si>
  <si>
    <t>*Journal Entry Lines that post to the Business checking account will be the ones cleared on your Bank Reconciliation.  The Bank Deposit with the Cash Receipts is your record of the payments and need not be cleared on a Bank Reconciliation.</t>
  </si>
  <si>
    <t>Payment Batch is settled in Sola at end of day</t>
  </si>
  <si>
    <t xml:space="preserve">Calculated Sola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</si>
</sst>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b/>
      <sz val="11"/>
      <color theme="1"/>
      <name val="Calibri"/>
      <family val="2"/>
      <scheme val="minor"/>
    </font>
    <font>
      <i/>
      <sz val="11"/>
      <color theme="1"/>
      <name val="Calibri"/>
      <family val="2"/>
      <scheme val="minor"/>
    </font>
    <font>
      <sz val="14"/>
      <color theme="1"/>
      <name val="Calibri"/>
      <family val="2"/>
      <scheme val="minor"/>
    </font>
    <font>
      <strike/>
      <sz val="14"/>
      <color theme="1"/>
      <name val="Calibri"/>
      <family val="2"/>
      <scheme val="minor"/>
    </font>
    <font>
      <b/>
      <sz val="14"/>
      <color theme="1"/>
      <name val="Calibri"/>
      <family val="2"/>
      <scheme val="minor"/>
    </font>
    <font>
      <b/>
      <u/>
      <sz val="12"/>
      <color theme="1"/>
      <name val="Calibri"/>
      <family val="2"/>
      <scheme val="minor"/>
    </font>
    <font>
      <b/>
      <i/>
      <sz val="11"/>
      <color rgb="FF444444"/>
      <name val="Calibri"/>
      <family val="2"/>
      <charset val="1"/>
    </font>
    <font>
      <i/>
      <sz val="14"/>
      <color theme="1"/>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theme="8" tint="0.59999389629810485"/>
        <bgColor indexed="64"/>
      </patternFill>
    </fill>
  </fills>
  <borders count="4">
    <border>
      <left/>
      <right/>
      <top/>
      <bottom/>
      <diagonal/>
    </border>
    <border>
      <left/>
      <right/>
      <top/>
      <bottom style="thin">
        <color rgb="FF000000"/>
      </bottom>
      <diagonal/>
    </border>
    <border>
      <left style="thin">
        <color rgb="FF000000"/>
      </left>
      <right/>
      <top/>
      <bottom/>
      <diagonal/>
    </border>
    <border>
      <left/>
      <right/>
      <top style="thin">
        <color rgb="FF000000"/>
      </top>
      <bottom style="double">
        <color rgb="FF000000"/>
      </bottom>
      <diagonal/>
    </border>
  </borders>
  <cellStyleXfs count="1">
    <xf numFmtId="0" fontId="0" fillId="0" borderId="0"/>
  </cellStyleXfs>
  <cellXfs count="24">
    <xf numFmtId="0" fontId="0" fillId="0" borderId="0" xfId="0"/>
    <xf numFmtId="0" fontId="0" fillId="0" borderId="0" xfId="0" applyAlignment="1">
      <alignment horizontal="center"/>
    </xf>
    <xf numFmtId="0" fontId="1" fillId="0" borderId="0" xfId="0" applyFont="1"/>
    <xf numFmtId="0" fontId="0" fillId="0" borderId="2" xfId="0" applyBorder="1" applyAlignment="1">
      <alignment horizontal="center"/>
    </xf>
    <xf numFmtId="0" fontId="2" fillId="0" borderId="0" xfId="0" applyFont="1"/>
    <xf numFmtId="0" fontId="3" fillId="0" borderId="0" xfId="0" applyFont="1" applyAlignment="1">
      <alignment horizontal="center"/>
    </xf>
    <xf numFmtId="0" fontId="3" fillId="0" borderId="2" xfId="0" applyFont="1" applyBorder="1" applyAlignment="1">
      <alignment horizontal="center"/>
    </xf>
    <xf numFmtId="0" fontId="3" fillId="0" borderId="0" xfId="0" applyFont="1"/>
    <xf numFmtId="0" fontId="3" fillId="0" borderId="2" xfId="0" applyFont="1" applyBorder="1"/>
    <xf numFmtId="0" fontId="4" fillId="0" borderId="2" xfId="0" applyFont="1" applyBorder="1"/>
    <xf numFmtId="0" fontId="5" fillId="0" borderId="0" xfId="0" applyFont="1"/>
    <xf numFmtId="0" fontId="0" fillId="0" borderId="0" xfId="0" applyAlignment="1">
      <alignment horizontal="right"/>
    </xf>
    <xf numFmtId="0" fontId="1" fillId="2" borderId="0" xfId="0" applyFont="1" applyFill="1"/>
    <xf numFmtId="0" fontId="1" fillId="0" borderId="0" xfId="0" applyFont="1" applyAlignment="1">
      <alignment wrapText="1"/>
    </xf>
    <xf numFmtId="0" fontId="6" fillId="0" borderId="0" xfId="0" applyFont="1"/>
    <xf numFmtId="0" fontId="7" fillId="0" borderId="0" xfId="0" applyFont="1"/>
    <xf numFmtId="0" fontId="0" fillId="0" borderId="0" xfId="0" applyAlignment="1">
      <alignment wrapText="1"/>
    </xf>
    <xf numFmtId="0" fontId="0" fillId="3" borderId="0" xfId="0" applyFill="1"/>
    <xf numFmtId="0" fontId="3" fillId="3" borderId="0" xfId="0" applyFont="1" applyFill="1"/>
    <xf numFmtId="0" fontId="3" fillId="3" borderId="2" xfId="0" applyFont="1" applyFill="1" applyBorder="1"/>
    <xf numFmtId="4" fontId="8" fillId="0" borderId="0" xfId="0" applyNumberFormat="1" applyFont="1"/>
    <xf numFmtId="4" fontId="0" fillId="0" borderId="0" xfId="0" applyNumberFormat="1"/>
    <xf numFmtId="4" fontId="8" fillId="0" borderId="3" xfId="0" applyNumberFormat="1" applyFont="1" applyBorder="1"/>
    <xf numFmtId="0" fontId="1" fillId="0" borderId="1" xfId="0" applyFont="1" applyBorder="1" applyAlignment="1">
      <alignment horizontal="center"/>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8CC073-0FC0-4EDA-BE6A-485A30DEFE57}">
  <dimension ref="A1:W41"/>
  <sheetViews>
    <sheetView tabSelected="1" topLeftCell="H1" workbookViewId="0">
      <selection activeCell="P9" sqref="P9"/>
    </sheetView>
  </sheetViews>
  <sheetFormatPr defaultRowHeight="15" x14ac:dyDescent="0.25"/>
  <cols>
    <col min="1" max="1" width="51.85546875" customWidth="1"/>
    <col min="2" max="3" width="9.140625" customWidth="1"/>
    <col min="4" max="4" width="3.140625" customWidth="1"/>
    <col min="5" max="6" width="7" customWidth="1"/>
    <col min="7" max="7" width="3.140625" customWidth="1"/>
    <col min="8" max="9" width="8.140625" customWidth="1"/>
    <col min="10" max="10" width="3.140625" customWidth="1"/>
    <col min="11" max="12" width="10.85546875" customWidth="1"/>
    <col min="13" max="13" width="3.140625" customWidth="1"/>
    <col min="14" max="15" width="12.28515625" customWidth="1"/>
    <col min="16" max="16" width="3.140625" customWidth="1"/>
    <col min="17" max="18" width="8.7109375" customWidth="1"/>
    <col min="19" max="19" width="3.140625" customWidth="1"/>
    <col min="20" max="21" width="12.85546875" customWidth="1"/>
    <col min="22" max="22" width="4" customWidth="1"/>
    <col min="23" max="23" width="11.7109375" customWidth="1"/>
  </cols>
  <sheetData>
    <row r="1" spans="1:23" ht="18.75" x14ac:dyDescent="0.3">
      <c r="A1" s="10" t="s">
        <v>0</v>
      </c>
      <c r="W1" s="15" t="s">
        <v>44</v>
      </c>
    </row>
    <row r="2" spans="1:23" x14ac:dyDescent="0.25">
      <c r="A2" s="4"/>
      <c r="B2" s="23" t="s">
        <v>1</v>
      </c>
      <c r="C2" s="23"/>
      <c r="D2" s="2"/>
      <c r="E2" s="23" t="s">
        <v>2</v>
      </c>
      <c r="F2" s="23"/>
      <c r="G2" s="2"/>
      <c r="H2" s="23" t="s">
        <v>3</v>
      </c>
      <c r="I2" s="23"/>
      <c r="J2" s="2"/>
      <c r="K2" s="23" t="s">
        <v>4</v>
      </c>
      <c r="L2" s="23"/>
      <c r="M2" s="2"/>
      <c r="N2" s="23" t="s">
        <v>5</v>
      </c>
      <c r="O2" s="23"/>
      <c r="P2" s="2"/>
      <c r="Q2" s="23" t="s">
        <v>6</v>
      </c>
      <c r="R2" s="23"/>
      <c r="S2" s="2"/>
      <c r="T2" s="23" t="s">
        <v>7</v>
      </c>
      <c r="U2" s="23"/>
      <c r="W2" s="15" t="s">
        <v>8</v>
      </c>
    </row>
    <row r="3" spans="1:23" x14ac:dyDescent="0.25">
      <c r="B3" s="1" t="s">
        <v>9</v>
      </c>
      <c r="C3" s="3" t="s">
        <v>10</v>
      </c>
      <c r="E3" s="1" t="s">
        <v>9</v>
      </c>
      <c r="F3" s="3" t="s">
        <v>10</v>
      </c>
      <c r="H3" s="1" t="s">
        <v>9</v>
      </c>
      <c r="I3" s="3" t="s">
        <v>10</v>
      </c>
      <c r="K3" s="1" t="s">
        <v>9</v>
      </c>
      <c r="L3" s="3" t="s">
        <v>10</v>
      </c>
      <c r="N3" s="1" t="s">
        <v>9</v>
      </c>
      <c r="O3" s="3" t="s">
        <v>10</v>
      </c>
      <c r="Q3" s="1" t="s">
        <v>9</v>
      </c>
      <c r="R3" s="3" t="s">
        <v>10</v>
      </c>
      <c r="T3" s="1" t="s">
        <v>9</v>
      </c>
      <c r="U3" s="3" t="s">
        <v>10</v>
      </c>
      <c r="W3" s="4" t="s">
        <v>11</v>
      </c>
    </row>
    <row r="4" spans="1:23" ht="18.75" x14ac:dyDescent="0.3">
      <c r="A4" s="12" t="s">
        <v>12</v>
      </c>
      <c r="B4" s="7"/>
      <c r="C4" s="8"/>
      <c r="D4" s="7"/>
      <c r="E4" s="7"/>
      <c r="F4" s="8"/>
      <c r="G4" s="7"/>
      <c r="H4" s="7"/>
      <c r="I4" s="8"/>
      <c r="J4" s="7"/>
      <c r="K4" s="7"/>
      <c r="L4" s="8"/>
      <c r="M4" s="7"/>
      <c r="N4" s="7"/>
      <c r="O4" s="8"/>
      <c r="P4" s="7"/>
      <c r="Q4" s="7"/>
      <c r="R4" s="8"/>
      <c r="S4" s="7"/>
      <c r="T4" s="7"/>
      <c r="U4" s="8"/>
      <c r="W4" s="4"/>
    </row>
    <row r="5" spans="1:23" ht="18.75" x14ac:dyDescent="0.3">
      <c r="A5" s="2" t="s">
        <v>13</v>
      </c>
      <c r="B5" s="5">
        <v>100</v>
      </c>
      <c r="C5" s="6"/>
      <c r="D5" s="7"/>
      <c r="E5" s="5"/>
      <c r="F5" s="6"/>
      <c r="G5" s="7"/>
      <c r="H5" s="5"/>
      <c r="I5" s="6">
        <v>100</v>
      </c>
      <c r="J5" s="7"/>
      <c r="K5" s="5"/>
      <c r="L5" s="6"/>
      <c r="M5" s="7"/>
      <c r="N5" s="5"/>
      <c r="O5" s="6"/>
      <c r="P5" s="7"/>
      <c r="Q5" s="5"/>
      <c r="R5" s="6"/>
      <c r="S5" s="7"/>
      <c r="T5" s="5"/>
      <c r="U5" s="6"/>
      <c r="W5" s="4"/>
    </row>
    <row r="6" spans="1:23" ht="18.75" x14ac:dyDescent="0.3">
      <c r="A6" s="11" t="s">
        <v>14</v>
      </c>
      <c r="B6" s="7"/>
      <c r="C6" s="8"/>
      <c r="D6" s="7"/>
      <c r="E6" s="7"/>
      <c r="F6" s="8"/>
      <c r="G6" s="7"/>
      <c r="H6" s="7"/>
      <c r="I6" s="8"/>
      <c r="J6" s="7"/>
      <c r="K6" s="7"/>
      <c r="L6" s="8"/>
      <c r="M6" s="7"/>
      <c r="N6" s="7"/>
      <c r="O6" s="8"/>
      <c r="P6" s="7"/>
      <c r="Q6" s="7"/>
      <c r="R6" s="8"/>
      <c r="S6" s="7"/>
      <c r="T6" s="7"/>
      <c r="U6" s="8"/>
      <c r="W6" s="4"/>
    </row>
    <row r="7" spans="1:23" ht="18.75" x14ac:dyDescent="0.3">
      <c r="A7" s="11" t="s">
        <v>15</v>
      </c>
      <c r="B7" s="7"/>
      <c r="C7" s="8"/>
      <c r="D7" s="7"/>
      <c r="E7" s="7"/>
      <c r="F7" s="8"/>
      <c r="G7" s="7"/>
      <c r="H7" s="7"/>
      <c r="I7" s="8"/>
      <c r="J7" s="7"/>
      <c r="K7" s="7"/>
      <c r="L7" s="8"/>
      <c r="M7" s="7"/>
      <c r="N7" s="7"/>
      <c r="O7" s="8"/>
      <c r="P7" s="7"/>
      <c r="Q7" s="7"/>
      <c r="R7" s="8"/>
      <c r="S7" s="7"/>
      <c r="T7" s="7"/>
      <c r="U7" s="8"/>
      <c r="W7" s="4"/>
    </row>
    <row r="8" spans="1:23" ht="18.75" x14ac:dyDescent="0.3">
      <c r="A8" s="11" t="s">
        <v>16</v>
      </c>
      <c r="B8" s="7"/>
      <c r="C8" s="8"/>
      <c r="D8" s="7"/>
      <c r="E8" s="7"/>
      <c r="F8" s="8"/>
      <c r="G8" s="7"/>
      <c r="H8" s="7"/>
      <c r="I8" s="8"/>
      <c r="J8" s="7"/>
      <c r="K8" s="7"/>
      <c r="L8" s="8"/>
      <c r="M8" s="7"/>
      <c r="N8" s="7"/>
      <c r="O8" s="8"/>
      <c r="P8" s="7"/>
      <c r="Q8" s="7"/>
      <c r="R8" s="8"/>
      <c r="S8" s="7"/>
      <c r="T8" s="7"/>
      <c r="U8" s="8"/>
      <c r="W8" s="4"/>
    </row>
    <row r="9" spans="1:23" ht="18.75" x14ac:dyDescent="0.3">
      <c r="A9" t="s">
        <v>17</v>
      </c>
      <c r="B9" s="7"/>
      <c r="C9" s="8"/>
      <c r="D9" s="7"/>
      <c r="E9" s="7"/>
      <c r="F9" s="8">
        <v>103</v>
      </c>
      <c r="G9" s="7"/>
      <c r="H9" s="7"/>
      <c r="I9" s="8"/>
      <c r="J9" s="7"/>
      <c r="K9" s="7">
        <v>103</v>
      </c>
      <c r="L9" s="8"/>
      <c r="M9" s="7"/>
      <c r="N9" s="7"/>
      <c r="O9" s="8"/>
      <c r="P9" s="7"/>
      <c r="Q9" s="7"/>
      <c r="R9" s="8"/>
      <c r="S9" s="7"/>
      <c r="T9" s="7"/>
      <c r="U9" s="8"/>
      <c r="W9" s="20">
        <f>(F9*0.0279)+0.2</f>
        <v>3.0737000000000001</v>
      </c>
    </row>
    <row r="10" spans="1:23" ht="18.75" x14ac:dyDescent="0.3">
      <c r="A10" t="s">
        <v>18</v>
      </c>
      <c r="B10" s="7"/>
      <c r="C10" s="8">
        <v>100</v>
      </c>
      <c r="D10" s="7"/>
      <c r="E10" s="7">
        <v>100</v>
      </c>
      <c r="F10" s="8"/>
      <c r="G10" s="7"/>
      <c r="H10" s="7"/>
      <c r="I10" s="8"/>
      <c r="J10" s="7"/>
      <c r="K10" s="7"/>
      <c r="L10" s="8"/>
      <c r="M10" s="7"/>
      <c r="N10" s="7"/>
      <c r="O10" s="8"/>
      <c r="P10" s="7"/>
      <c r="Q10" s="7"/>
      <c r="R10" s="8"/>
      <c r="S10" s="7"/>
      <c r="T10" s="7"/>
      <c r="U10" s="9"/>
      <c r="W10" s="20"/>
    </row>
    <row r="11" spans="1:23" ht="18.75" x14ac:dyDescent="0.3">
      <c r="B11" s="7"/>
      <c r="C11" s="8"/>
      <c r="D11" s="7"/>
      <c r="E11" s="7"/>
      <c r="F11" s="8"/>
      <c r="G11" s="7"/>
      <c r="H11" s="7"/>
      <c r="I11" s="8"/>
      <c r="J11" s="7"/>
      <c r="K11" s="7"/>
      <c r="L11" s="8"/>
      <c r="M11" s="7"/>
      <c r="N11" s="7"/>
      <c r="O11" s="8"/>
      <c r="P11" s="7"/>
      <c r="Q11" s="7"/>
      <c r="R11" s="8"/>
      <c r="S11" s="7"/>
      <c r="T11" s="7"/>
      <c r="U11" s="9"/>
      <c r="W11" s="20"/>
    </row>
    <row r="12" spans="1:23" ht="18.75" x14ac:dyDescent="0.3">
      <c r="A12" s="12" t="s">
        <v>19</v>
      </c>
      <c r="B12" s="7"/>
      <c r="C12" s="8"/>
      <c r="D12" s="7"/>
      <c r="E12" s="7"/>
      <c r="F12" s="8"/>
      <c r="G12" s="7"/>
      <c r="H12" s="7"/>
      <c r="I12" s="8"/>
      <c r="J12" s="7"/>
      <c r="K12" s="7"/>
      <c r="L12" s="8"/>
      <c r="M12" s="7"/>
      <c r="N12" s="7"/>
      <c r="O12" s="8"/>
      <c r="P12" s="7"/>
      <c r="Q12" s="7"/>
      <c r="R12" s="8"/>
      <c r="S12" s="7"/>
      <c r="T12" s="7"/>
      <c r="U12" s="8"/>
      <c r="W12" s="20"/>
    </row>
    <row r="13" spans="1:23" ht="18.75" x14ac:dyDescent="0.3">
      <c r="A13" s="2" t="s">
        <v>20</v>
      </c>
      <c r="B13" s="5">
        <v>200</v>
      </c>
      <c r="C13" s="6"/>
      <c r="D13" s="7"/>
      <c r="E13" s="5"/>
      <c r="F13" s="6"/>
      <c r="G13" s="7"/>
      <c r="H13" s="5"/>
      <c r="I13" s="6">
        <v>200</v>
      </c>
      <c r="J13" s="7"/>
      <c r="K13" s="5"/>
      <c r="L13" s="6"/>
      <c r="M13" s="7"/>
      <c r="N13" s="5"/>
      <c r="O13" s="6"/>
      <c r="P13" s="7"/>
      <c r="Q13" s="5"/>
      <c r="R13" s="6"/>
      <c r="S13" s="7"/>
      <c r="T13" s="5"/>
      <c r="U13" s="6"/>
      <c r="W13" s="20"/>
    </row>
    <row r="14" spans="1:23" ht="18.75" x14ac:dyDescent="0.3">
      <c r="A14" s="11" t="s">
        <v>21</v>
      </c>
      <c r="B14" s="7"/>
      <c r="C14" s="8"/>
      <c r="D14" s="7"/>
      <c r="E14" s="7"/>
      <c r="F14" s="8"/>
      <c r="G14" s="7"/>
      <c r="H14" s="7"/>
      <c r="I14" s="8"/>
      <c r="J14" s="7"/>
      <c r="K14" s="7"/>
      <c r="L14" s="8"/>
      <c r="M14" s="7"/>
      <c r="N14" s="7"/>
      <c r="O14" s="8"/>
      <c r="P14" s="7"/>
      <c r="Q14" s="7"/>
      <c r="R14" s="8"/>
      <c r="S14" s="7"/>
      <c r="T14" s="7"/>
      <c r="U14" s="8"/>
      <c r="W14" s="20"/>
    </row>
    <row r="15" spans="1:23" ht="18.75" x14ac:dyDescent="0.3">
      <c r="A15" s="11" t="s">
        <v>22</v>
      </c>
      <c r="B15" s="7"/>
      <c r="C15" s="8"/>
      <c r="D15" s="7"/>
      <c r="E15" s="7"/>
      <c r="F15" s="8"/>
      <c r="G15" s="7"/>
      <c r="H15" s="7"/>
      <c r="I15" s="8"/>
      <c r="J15" s="7"/>
      <c r="K15" s="7"/>
      <c r="L15" s="8"/>
      <c r="M15" s="7"/>
      <c r="N15" s="7"/>
      <c r="O15" s="8"/>
      <c r="P15" s="7"/>
      <c r="Q15" s="7"/>
      <c r="R15" s="8"/>
      <c r="S15" s="7"/>
      <c r="T15" s="7"/>
      <c r="U15" s="8"/>
      <c r="W15" s="20"/>
    </row>
    <row r="16" spans="1:23" ht="18.75" x14ac:dyDescent="0.3">
      <c r="A16" s="11" t="s">
        <v>23</v>
      </c>
      <c r="B16" s="7"/>
      <c r="C16" s="8"/>
      <c r="D16" s="7"/>
      <c r="E16" s="7"/>
      <c r="F16" s="8"/>
      <c r="G16" s="7"/>
      <c r="H16" s="7"/>
      <c r="I16" s="8"/>
      <c r="J16" s="7"/>
      <c r="K16" s="7"/>
      <c r="L16" s="8"/>
      <c r="M16" s="7"/>
      <c r="N16" s="7"/>
      <c r="O16" s="8"/>
      <c r="P16" s="7"/>
      <c r="Q16" s="7"/>
      <c r="R16" s="8"/>
      <c r="S16" s="7"/>
      <c r="T16" s="7"/>
      <c r="U16" s="8"/>
      <c r="W16" s="20"/>
    </row>
    <row r="17" spans="1:23" ht="18.75" x14ac:dyDescent="0.3">
      <c r="A17" t="s">
        <v>24</v>
      </c>
      <c r="B17" s="7"/>
      <c r="C17" s="8"/>
      <c r="D17" s="7"/>
      <c r="E17" s="7"/>
      <c r="F17" s="8">
        <v>206</v>
      </c>
      <c r="G17" s="7"/>
      <c r="H17" s="7"/>
      <c r="I17" s="8"/>
      <c r="J17" s="7"/>
      <c r="K17" s="7">
        <v>206</v>
      </c>
      <c r="L17" s="8"/>
      <c r="M17" s="7"/>
      <c r="N17" s="7"/>
      <c r="O17" s="8"/>
      <c r="P17" s="7"/>
      <c r="Q17" s="7"/>
      <c r="R17" s="8"/>
      <c r="S17" s="7"/>
      <c r="T17" s="7"/>
      <c r="U17" s="8"/>
      <c r="W17" s="20">
        <f>(F17*0.0279)+0.2</f>
        <v>5.9474</v>
      </c>
    </row>
    <row r="18" spans="1:23" ht="18.75" x14ac:dyDescent="0.3">
      <c r="A18" t="s">
        <v>25</v>
      </c>
      <c r="B18" s="7"/>
      <c r="C18" s="8">
        <v>200</v>
      </c>
      <c r="D18" s="7"/>
      <c r="E18" s="7">
        <v>200</v>
      </c>
      <c r="F18" s="8"/>
      <c r="G18" s="7"/>
      <c r="H18" s="7"/>
      <c r="I18" s="8"/>
      <c r="J18" s="7"/>
      <c r="K18" s="7"/>
      <c r="L18" s="8"/>
      <c r="M18" s="7"/>
      <c r="N18" s="7"/>
      <c r="O18" s="8"/>
      <c r="P18" s="7"/>
      <c r="Q18" s="7"/>
      <c r="R18" s="8"/>
      <c r="S18" s="7"/>
      <c r="T18" s="7"/>
      <c r="U18" s="8"/>
      <c r="W18" s="20"/>
    </row>
    <row r="19" spans="1:23" ht="18.75" x14ac:dyDescent="0.3">
      <c r="B19" s="7"/>
      <c r="C19" s="8"/>
      <c r="D19" s="7"/>
      <c r="E19" s="7"/>
      <c r="F19" s="8"/>
      <c r="G19" s="7"/>
      <c r="H19" s="7"/>
      <c r="I19" s="8"/>
      <c r="J19" s="7"/>
      <c r="K19" s="7"/>
      <c r="L19" s="8"/>
      <c r="M19" s="7"/>
      <c r="N19" s="7"/>
      <c r="O19" s="8"/>
      <c r="P19" s="7"/>
      <c r="Q19" s="7"/>
      <c r="R19" s="8"/>
      <c r="S19" s="7"/>
      <c r="T19" s="7"/>
      <c r="U19" s="8"/>
      <c r="W19" s="20"/>
    </row>
    <row r="20" spans="1:23" ht="18.75" x14ac:dyDescent="0.3">
      <c r="A20" s="12" t="s">
        <v>26</v>
      </c>
      <c r="B20" s="7"/>
      <c r="C20" s="8"/>
      <c r="D20" s="7"/>
      <c r="E20" s="7"/>
      <c r="F20" s="8"/>
      <c r="G20" s="7"/>
      <c r="H20" s="7"/>
      <c r="I20" s="8"/>
      <c r="J20" s="7"/>
      <c r="K20" s="7"/>
      <c r="L20" s="8"/>
      <c r="M20" s="7"/>
      <c r="N20" s="7"/>
      <c r="O20" s="8"/>
      <c r="P20" s="7"/>
      <c r="Q20" s="7"/>
      <c r="R20" s="8"/>
      <c r="S20" s="7"/>
      <c r="T20" s="7"/>
      <c r="U20" s="8"/>
      <c r="W20" s="20"/>
    </row>
    <row r="21" spans="1:23" ht="18.75" x14ac:dyDescent="0.3">
      <c r="A21" s="2" t="s">
        <v>27</v>
      </c>
      <c r="B21" s="7"/>
      <c r="C21" s="8"/>
      <c r="D21" s="7"/>
      <c r="E21" s="7"/>
      <c r="F21" s="8"/>
      <c r="G21" s="7"/>
      <c r="H21" s="7"/>
      <c r="I21" s="8"/>
      <c r="J21" s="7"/>
      <c r="K21" s="7"/>
      <c r="L21" s="8"/>
      <c r="M21" s="7"/>
      <c r="N21" s="7"/>
      <c r="O21" s="8"/>
      <c r="P21" s="7"/>
      <c r="Q21" s="7"/>
      <c r="R21" s="8"/>
      <c r="S21" s="7"/>
      <c r="T21" s="7"/>
      <c r="U21" s="8"/>
      <c r="W21" s="20"/>
    </row>
    <row r="22" spans="1:23" ht="18.75" x14ac:dyDescent="0.3">
      <c r="A22" s="11" t="s">
        <v>28</v>
      </c>
      <c r="B22" s="7"/>
      <c r="C22" s="8"/>
      <c r="D22" s="7"/>
      <c r="E22" s="7"/>
      <c r="F22" s="8"/>
      <c r="G22" s="7"/>
      <c r="H22" s="7"/>
      <c r="I22" s="8"/>
      <c r="J22" s="7"/>
      <c r="K22" s="7"/>
      <c r="L22" s="8"/>
      <c r="M22" s="7"/>
      <c r="N22" s="7"/>
      <c r="O22" s="8"/>
      <c r="P22" s="7"/>
      <c r="Q22" s="7"/>
      <c r="R22" s="8"/>
      <c r="S22" s="7"/>
      <c r="T22" s="7"/>
      <c r="U22" s="8"/>
      <c r="W22" s="20"/>
    </row>
    <row r="23" spans="1:23" ht="18.75" x14ac:dyDescent="0.3">
      <c r="A23" s="11" t="s">
        <v>29</v>
      </c>
      <c r="B23" s="7"/>
      <c r="C23" s="8"/>
      <c r="D23" s="7"/>
      <c r="E23" s="7"/>
      <c r="F23" s="8"/>
      <c r="G23" s="7"/>
      <c r="H23" s="7"/>
      <c r="I23" s="8"/>
      <c r="J23" s="7"/>
      <c r="K23" s="7"/>
      <c r="L23" s="8"/>
      <c r="M23" s="7"/>
      <c r="N23" s="7"/>
      <c r="O23" s="8"/>
      <c r="P23" s="7"/>
      <c r="Q23" s="7"/>
      <c r="R23" s="8"/>
      <c r="S23" s="7"/>
      <c r="T23" s="7"/>
      <c r="U23" s="8"/>
      <c r="W23" s="20"/>
    </row>
    <row r="24" spans="1:23" ht="18.75" x14ac:dyDescent="0.3">
      <c r="A24" s="11" t="s">
        <v>30</v>
      </c>
      <c r="B24" s="7"/>
      <c r="C24" s="8"/>
      <c r="D24" s="7"/>
      <c r="E24" s="7"/>
      <c r="F24" s="8"/>
      <c r="G24" s="7"/>
      <c r="H24" s="7"/>
      <c r="I24" s="8"/>
      <c r="J24" s="7"/>
      <c r="K24" s="7"/>
      <c r="L24" s="8"/>
      <c r="M24" s="7"/>
      <c r="N24" s="7"/>
      <c r="O24" s="8"/>
      <c r="P24" s="7"/>
      <c r="Q24" s="7"/>
      <c r="R24" s="8"/>
      <c r="S24" s="7"/>
      <c r="T24" s="7"/>
      <c r="U24" s="8"/>
      <c r="W24" s="20"/>
    </row>
    <row r="25" spans="1:23" ht="18.75" x14ac:dyDescent="0.3">
      <c r="A25" t="s">
        <v>24</v>
      </c>
      <c r="B25" s="7"/>
      <c r="C25" s="8"/>
      <c r="D25" s="7"/>
      <c r="E25" s="7"/>
      <c r="F25" s="8">
        <v>309</v>
      </c>
      <c r="G25" s="7"/>
      <c r="H25" s="7"/>
      <c r="I25" s="8"/>
      <c r="J25" s="7"/>
      <c r="K25" s="7">
        <v>309</v>
      </c>
      <c r="L25" s="8"/>
      <c r="M25" s="7"/>
      <c r="N25" s="7"/>
      <c r="O25" s="8"/>
      <c r="P25" s="7"/>
      <c r="Q25" s="7"/>
      <c r="R25" s="8"/>
      <c r="S25" s="7"/>
      <c r="T25" s="7"/>
      <c r="U25" s="8"/>
      <c r="W25" s="20">
        <f>(F25*0.0279)+0.2</f>
        <v>8.8210999999999995</v>
      </c>
    </row>
    <row r="26" spans="1:23" ht="18.75" x14ac:dyDescent="0.3">
      <c r="B26" s="7"/>
      <c r="C26" s="8"/>
      <c r="D26" s="7"/>
      <c r="E26" s="7"/>
      <c r="F26" s="8"/>
      <c r="G26" s="7"/>
      <c r="H26" s="7"/>
      <c r="I26" s="8"/>
      <c r="J26" s="7"/>
      <c r="K26" s="7"/>
      <c r="L26" s="8"/>
      <c r="M26" s="7"/>
      <c r="N26" s="7"/>
      <c r="O26" s="8"/>
      <c r="P26" s="7"/>
      <c r="Q26" s="7"/>
      <c r="R26" s="8"/>
      <c r="S26" s="7"/>
      <c r="T26" s="7"/>
      <c r="U26" s="8"/>
      <c r="W26" s="20"/>
    </row>
    <row r="27" spans="1:23" ht="18.75" x14ac:dyDescent="0.3">
      <c r="A27" s="14" t="s">
        <v>43</v>
      </c>
      <c r="B27" s="7"/>
      <c r="C27" s="8"/>
      <c r="D27" s="7"/>
      <c r="E27" s="7"/>
      <c r="F27" s="8"/>
      <c r="G27" s="7"/>
      <c r="H27" s="7"/>
      <c r="I27" s="8"/>
      <c r="J27" s="7"/>
      <c r="K27" s="7"/>
      <c r="L27" s="8"/>
      <c r="M27" s="7"/>
      <c r="N27" s="7"/>
      <c r="O27" s="8"/>
      <c r="P27" s="7"/>
      <c r="Q27" s="7"/>
      <c r="R27" s="8"/>
      <c r="S27" s="7"/>
      <c r="T27" s="7"/>
      <c r="U27" s="8"/>
      <c r="W27" s="20"/>
    </row>
    <row r="28" spans="1:23" ht="18.75" x14ac:dyDescent="0.3">
      <c r="A28" s="11" t="s">
        <v>31</v>
      </c>
      <c r="B28" s="7"/>
      <c r="C28" s="8"/>
      <c r="D28" s="7"/>
      <c r="E28" s="7"/>
      <c r="F28" s="8"/>
      <c r="G28" s="7"/>
      <c r="H28" s="7"/>
      <c r="I28" s="8"/>
      <c r="J28" s="7"/>
      <c r="K28" s="7"/>
      <c r="L28" s="8"/>
      <c r="M28" s="7"/>
      <c r="N28" s="7"/>
      <c r="O28" s="8"/>
      <c r="P28" s="7"/>
      <c r="Q28" s="7"/>
      <c r="R28" s="8"/>
      <c r="S28" s="7"/>
      <c r="T28" s="7"/>
      <c r="U28" s="8"/>
      <c r="W28" s="20"/>
    </row>
    <row r="29" spans="1:23" ht="18.75" x14ac:dyDescent="0.3">
      <c r="A29" s="11" t="s">
        <v>32</v>
      </c>
      <c r="B29" s="7"/>
      <c r="C29" s="8"/>
      <c r="D29" s="7"/>
      <c r="E29" s="7"/>
      <c r="F29" s="8"/>
      <c r="G29" s="7"/>
      <c r="H29" s="7"/>
      <c r="I29" s="8"/>
      <c r="J29" s="7"/>
      <c r="K29" s="7"/>
      <c r="L29" s="8"/>
      <c r="M29" s="7"/>
      <c r="N29" s="7"/>
      <c r="O29" s="8"/>
      <c r="P29" s="7"/>
      <c r="Q29" s="7"/>
      <c r="R29" s="8"/>
      <c r="S29" s="7"/>
      <c r="T29" s="7"/>
      <c r="U29" s="8"/>
      <c r="W29" s="21"/>
    </row>
    <row r="30" spans="1:23" ht="18.75" x14ac:dyDescent="0.3">
      <c r="A30" s="11" t="s">
        <v>33</v>
      </c>
      <c r="B30" s="7"/>
      <c r="C30" s="8"/>
      <c r="D30" s="7"/>
      <c r="E30" s="7"/>
      <c r="F30" s="8"/>
      <c r="G30" s="7"/>
      <c r="H30" s="7"/>
      <c r="I30" s="8"/>
      <c r="J30" s="7"/>
      <c r="K30" s="7"/>
      <c r="L30" s="8"/>
      <c r="M30" s="7"/>
      <c r="N30" s="7"/>
      <c r="O30" s="8"/>
      <c r="P30" s="7"/>
      <c r="Q30" s="7"/>
      <c r="R30" s="8"/>
      <c r="S30" s="7"/>
      <c r="T30" s="7"/>
      <c r="U30" s="8"/>
      <c r="W30" s="22">
        <f>SUM(W3:W28)</f>
        <v>17.842199999999998</v>
      </c>
    </row>
    <row r="31" spans="1:23" ht="18.75" x14ac:dyDescent="0.3">
      <c r="A31" s="13" t="s">
        <v>34</v>
      </c>
      <c r="B31" s="7"/>
      <c r="C31" s="8"/>
      <c r="D31" s="7"/>
      <c r="E31" s="7"/>
      <c r="F31" s="8"/>
      <c r="G31" s="7"/>
      <c r="H31" s="7"/>
      <c r="I31" s="8"/>
      <c r="J31" s="7"/>
      <c r="K31" s="7"/>
      <c r="L31" s="8"/>
      <c r="M31" s="7"/>
      <c r="N31" s="7"/>
      <c r="O31" s="8"/>
      <c r="P31" s="7"/>
      <c r="Q31" s="7"/>
      <c r="R31" s="8"/>
      <c r="S31" s="7"/>
      <c r="T31" s="7"/>
      <c r="U31" s="8"/>
    </row>
    <row r="32" spans="1:23" ht="18.75" x14ac:dyDescent="0.3">
      <c r="A32" s="16" t="s">
        <v>35</v>
      </c>
      <c r="B32" s="7"/>
      <c r="C32" s="8"/>
      <c r="D32" s="7"/>
      <c r="E32" s="7"/>
      <c r="F32" s="8"/>
      <c r="G32" s="7"/>
      <c r="H32" s="7"/>
      <c r="I32" s="8"/>
      <c r="J32" s="7"/>
      <c r="K32" s="7"/>
      <c r="L32" s="8"/>
      <c r="M32" s="7"/>
      <c r="N32" s="7"/>
      <c r="O32" s="8"/>
      <c r="P32" s="7"/>
      <c r="Q32" s="7"/>
      <c r="R32" s="8"/>
      <c r="S32" s="7"/>
      <c r="T32" s="7"/>
      <c r="U32" s="8"/>
    </row>
    <row r="33" spans="1:21" ht="18.75" x14ac:dyDescent="0.3">
      <c r="A33" t="s">
        <v>36</v>
      </c>
      <c r="B33" s="7"/>
      <c r="C33" s="8"/>
      <c r="D33" s="7"/>
      <c r="E33" s="7"/>
      <c r="F33" s="8"/>
      <c r="G33" s="7"/>
      <c r="H33" s="7"/>
      <c r="I33" s="8"/>
      <c r="J33" s="7"/>
      <c r="K33" s="7"/>
      <c r="L33" s="8">
        <v>618</v>
      </c>
      <c r="M33" s="7"/>
      <c r="N33" s="7">
        <v>618</v>
      </c>
      <c r="O33" s="8"/>
      <c r="P33" s="7"/>
      <c r="Q33" s="7"/>
      <c r="R33" s="8"/>
      <c r="S33" s="7"/>
      <c r="T33" s="7"/>
      <c r="U33" s="8"/>
    </row>
    <row r="34" spans="1:21" ht="18.75" x14ac:dyDescent="0.3">
      <c r="A34" s="17" t="s">
        <v>37</v>
      </c>
      <c r="B34" s="18"/>
      <c r="C34" s="19"/>
      <c r="D34" s="18"/>
      <c r="E34" s="18">
        <v>18</v>
      </c>
      <c r="F34" s="19"/>
      <c r="G34" s="18"/>
      <c r="H34" s="18"/>
      <c r="I34" s="19"/>
      <c r="J34" s="18"/>
      <c r="K34" s="18"/>
      <c r="L34" s="19"/>
      <c r="M34" s="18"/>
      <c r="N34" s="18"/>
      <c r="O34" s="19"/>
      <c r="P34" s="18"/>
      <c r="Q34" s="18"/>
      <c r="R34" s="19"/>
      <c r="S34" s="18"/>
      <c r="T34" s="18"/>
      <c r="U34" s="19">
        <v>18</v>
      </c>
    </row>
    <row r="35" spans="1:21" ht="18.75" x14ac:dyDescent="0.3">
      <c r="A35" t="s">
        <v>38</v>
      </c>
      <c r="B35" s="7"/>
      <c r="C35" s="8"/>
      <c r="D35" s="7"/>
      <c r="E35" s="7"/>
      <c r="F35" s="8"/>
      <c r="G35" s="7"/>
      <c r="H35" s="7"/>
      <c r="I35" s="8"/>
      <c r="J35" s="7"/>
      <c r="K35" s="7"/>
      <c r="L35" s="8"/>
      <c r="M35" s="7"/>
      <c r="N35" s="7"/>
      <c r="O35" s="8">
        <v>17.84</v>
      </c>
      <c r="P35" s="7"/>
      <c r="Q35" s="7">
        <v>17.84</v>
      </c>
      <c r="R35" s="8"/>
      <c r="S35" s="7"/>
      <c r="T35" s="7"/>
      <c r="U35" s="8"/>
    </row>
    <row r="37" spans="1:21" ht="18.75" x14ac:dyDescent="0.3">
      <c r="A37" s="4" t="s">
        <v>39</v>
      </c>
      <c r="B37" s="7"/>
      <c r="C37" s="7"/>
      <c r="D37" s="7"/>
      <c r="E37" s="7"/>
      <c r="F37" s="7"/>
      <c r="G37" s="7"/>
      <c r="H37" s="7"/>
      <c r="I37" s="7"/>
      <c r="J37" s="7"/>
      <c r="K37" s="7"/>
      <c r="L37" s="7"/>
      <c r="M37" s="7"/>
      <c r="N37" s="7"/>
      <c r="O37" s="7"/>
      <c r="P37" s="7"/>
      <c r="Q37" s="7"/>
      <c r="R37" s="7"/>
      <c r="S37" s="7"/>
      <c r="T37" s="7"/>
      <c r="U37" s="7"/>
    </row>
    <row r="38" spans="1:21" ht="18.75" x14ac:dyDescent="0.3">
      <c r="A38" s="4" t="s">
        <v>40</v>
      </c>
      <c r="B38" s="7"/>
      <c r="C38" s="7"/>
      <c r="D38" s="7"/>
      <c r="E38" s="7"/>
      <c r="F38" s="7"/>
      <c r="G38" s="7"/>
      <c r="H38" s="7"/>
      <c r="I38" s="7"/>
      <c r="J38" s="7"/>
      <c r="K38" s="7"/>
      <c r="L38" s="7"/>
      <c r="M38" s="7"/>
      <c r="N38" s="7"/>
      <c r="O38" s="7"/>
      <c r="P38" s="7"/>
      <c r="Q38" s="7"/>
      <c r="R38" s="7"/>
      <c r="S38" s="7"/>
      <c r="T38" s="7"/>
      <c r="U38" s="7"/>
    </row>
    <row r="39" spans="1:21" ht="18.75" x14ac:dyDescent="0.3">
      <c r="A39" s="4" t="s">
        <v>41</v>
      </c>
      <c r="B39" s="7"/>
      <c r="C39" s="7"/>
      <c r="D39" s="7"/>
      <c r="E39" s="7"/>
      <c r="F39" s="7"/>
      <c r="G39" s="7"/>
      <c r="H39" s="7"/>
      <c r="I39" s="7"/>
      <c r="J39" s="7"/>
      <c r="K39" s="7"/>
      <c r="L39" s="7"/>
      <c r="M39" s="7"/>
      <c r="N39" s="7"/>
      <c r="O39" s="7"/>
      <c r="P39" s="7"/>
      <c r="Q39" s="7"/>
      <c r="R39" s="7"/>
      <c r="S39" s="7"/>
      <c r="T39" s="7"/>
      <c r="U39" s="7"/>
    </row>
    <row r="40" spans="1:21" ht="18.75" x14ac:dyDescent="0.3">
      <c r="A40" s="4" t="s">
        <v>42</v>
      </c>
      <c r="B40" s="7"/>
      <c r="C40" s="7"/>
      <c r="D40" s="7"/>
      <c r="E40" s="7"/>
      <c r="F40" s="7"/>
      <c r="G40" s="7"/>
      <c r="H40" s="7"/>
      <c r="I40" s="7"/>
      <c r="J40" s="7"/>
      <c r="K40" s="7"/>
      <c r="L40" s="7"/>
      <c r="M40" s="7"/>
      <c r="N40" s="7"/>
      <c r="O40" s="7"/>
      <c r="P40" s="7"/>
      <c r="Q40" s="7"/>
      <c r="R40" s="7"/>
      <c r="S40" s="7"/>
      <c r="T40" s="7"/>
      <c r="U40" s="7"/>
    </row>
    <row r="41" spans="1:21" ht="18.75" x14ac:dyDescent="0.3">
      <c r="B41" s="7"/>
      <c r="C41" s="7"/>
      <c r="D41" s="7"/>
      <c r="E41" s="7"/>
      <c r="F41" s="7"/>
      <c r="G41" s="7"/>
      <c r="H41" s="7"/>
      <c r="I41" s="7"/>
      <c r="J41" s="7"/>
      <c r="K41" s="7"/>
      <c r="L41" s="7"/>
      <c r="M41" s="7"/>
      <c r="N41" s="7"/>
      <c r="O41" s="7"/>
      <c r="P41" s="7"/>
      <c r="Q41" s="7"/>
      <c r="R41" s="7"/>
      <c r="S41" s="7"/>
      <c r="T41" s="7"/>
      <c r="U41" s="7"/>
    </row>
  </sheetData>
  <mergeCells count="7">
    <mergeCell ref="T2:U2"/>
    <mergeCell ref="B2:C2"/>
    <mergeCell ref="E2:F2"/>
    <mergeCell ref="H2:I2"/>
    <mergeCell ref="K2:L2"/>
    <mergeCell ref="N2:O2"/>
    <mergeCell ref="Q2:R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FBABAE7DAD9D0449D242323DFD12D93" ma:contentTypeVersion="13" ma:contentTypeDescription="Create a new document." ma:contentTypeScope="" ma:versionID="acf61857e8bd792c1fed941e7037107e">
  <xsd:schema xmlns:xsd="http://www.w3.org/2001/XMLSchema" xmlns:xs="http://www.w3.org/2001/XMLSchema" xmlns:p="http://schemas.microsoft.com/office/2006/metadata/properties" xmlns:ns2="56979008-8473-4081-862e-4f4706d3c96c" xmlns:ns3="6930a061-e173-476a-8087-7fe93b7545b2" targetNamespace="http://schemas.microsoft.com/office/2006/metadata/properties" ma:root="true" ma:fieldsID="bfc5419df7b3dbfb9c12550eab9d7899" ns2:_="" ns3:_="">
    <xsd:import namespace="56979008-8473-4081-862e-4f4706d3c96c"/>
    <xsd:import namespace="6930a061-e173-476a-8087-7fe93b7545b2"/>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6979008-8473-4081-862e-4f4706d3c96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b01f992d-db63-44cc-8107-19d5f02e9c06"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930a061-e173-476a-8087-7fe93b7545b2"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6a796245-25e1-4c61-863a-db6299da24c9}" ma:internalName="TaxCatchAll" ma:showField="CatchAllData" ma:web="6930a061-e173-476a-8087-7fe93b7545b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56979008-8473-4081-862e-4f4706d3c96c">
      <Terms xmlns="http://schemas.microsoft.com/office/infopath/2007/PartnerControls"/>
    </lcf76f155ced4ddcb4097134ff3c332f>
    <TaxCatchAll xmlns="6930a061-e173-476a-8087-7fe93b7545b2" xsi:nil="true"/>
    <SharedWithUsers xmlns="6930a061-e173-476a-8087-7fe93b7545b2">
      <UserInfo>
        <DisplayName>Corey Kleinbauer</DisplayName>
        <AccountId>32</AccountId>
        <AccountType/>
      </UserInfo>
      <UserInfo>
        <DisplayName>Kelley Levens</DisplayName>
        <AccountId>39</AccountId>
        <AccountType/>
      </UserInfo>
      <UserInfo>
        <DisplayName>Aparna Shanbhag</DisplayName>
        <AccountId>35</AccountId>
        <AccountType/>
      </UserInfo>
    </SharedWithUsers>
  </documentManagement>
</p:properties>
</file>

<file path=customXml/itemProps1.xml><?xml version="1.0" encoding="utf-8"?>
<ds:datastoreItem xmlns:ds="http://schemas.openxmlformats.org/officeDocument/2006/customXml" ds:itemID="{F32033C2-70AB-405E-8AA0-1C68D18BDE5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6979008-8473-4081-862e-4f4706d3c96c"/>
    <ds:schemaRef ds:uri="6930a061-e173-476a-8087-7fe93b7545b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EF97CEC-ABD6-46E4-AE18-A003782A10E2}">
  <ds:schemaRefs>
    <ds:schemaRef ds:uri="http://schemas.microsoft.com/sharepoint/v3/contenttype/forms"/>
  </ds:schemaRefs>
</ds:datastoreItem>
</file>

<file path=customXml/itemProps3.xml><?xml version="1.0" encoding="utf-8"?>
<ds:datastoreItem xmlns:ds="http://schemas.openxmlformats.org/officeDocument/2006/customXml" ds:itemID="{DE0D5277-7F80-4108-AB9C-46499D0D3419}">
  <ds:schemaRefs>
    <ds:schemaRef ds:uri="http://schemas.microsoft.com/office/2006/metadata/properties"/>
    <ds:schemaRef ds:uri="http://schemas.microsoft.com/office/infopath/2007/PartnerControls"/>
    <ds:schemaRef ds:uri="56979008-8473-4081-862e-4f4706d3c96c"/>
    <ds:schemaRef ds:uri="6930a061-e173-476a-8087-7fe93b7545b2"/>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 Accounts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Barb McLeod</dc:creator>
  <cp:keywords/>
  <dc:description/>
  <cp:lastModifiedBy>Barbara McLeod</cp:lastModifiedBy>
  <cp:revision/>
  <dcterms:created xsi:type="dcterms:W3CDTF">2023-05-02T20:49:13Z</dcterms:created>
  <dcterms:modified xsi:type="dcterms:W3CDTF">2025-03-26T15:12:09Z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0x0101007FBABAE7DAD9D0449D242323DFD12D93</vt:lpwstr>
  </property>
  <property fmtid="{D5CDD505-2E9C-101B-9397-08002B2CF9AE}" pid="3" name="MediaServiceImageTags">
    <vt:lpwstr/>
  </property>
</Properties>
</file>